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canner\"/>
    </mc:Choice>
  </mc:AlternateContent>
  <xr:revisionPtr revIDLastSave="0" documentId="8_{FA7282F0-8A40-4744-9011-0FFA23D24B66}" xr6:coauthVersionLast="47" xr6:coauthVersionMax="47" xr10:uidLastSave="{00000000-0000-0000-0000-000000000000}"/>
  <bookViews>
    <workbookView xWindow="-120" yWindow="-120" windowWidth="29040" windowHeight="15720" xr2:uid="{1CFCD1BE-BEB4-4C4E-8767-1A4C4F37162C}"/>
  </bookViews>
  <sheets>
    <sheet name="Foglio1" sheetId="1" r:id="rId1"/>
  </sheets>
  <definedNames>
    <definedName name="_xlnm.Print_Area" localSheetId="0">Foglio1!$A$1:$F$72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8" i="1" s="1"/>
  <c r="D36" i="1"/>
  <c r="D30" i="1"/>
  <c r="F35" i="1"/>
  <c r="F34" i="1"/>
  <c r="F33" i="1"/>
  <c r="F32" i="1"/>
  <c r="F29" i="1"/>
  <c r="F28" i="1"/>
  <c r="F27" i="1"/>
  <c r="F26" i="1"/>
  <c r="F25" i="1"/>
  <c r="F24" i="1"/>
  <c r="F22" i="1"/>
  <c r="F21" i="1"/>
  <c r="F20" i="1"/>
  <c r="F19" i="1"/>
  <c r="F18" i="1"/>
  <c r="F17" i="1"/>
  <c r="F15" i="1"/>
  <c r="F14" i="1"/>
  <c r="F13" i="1"/>
  <c r="F12" i="1"/>
  <c r="F11" i="1"/>
  <c r="F10" i="1"/>
  <c r="D38" i="1" l="1"/>
  <c r="A43" i="1" s="1"/>
  <c r="D37" i="1"/>
  <c r="B43" i="1" s="1"/>
  <c r="C43" i="1" s="1"/>
  <c r="F36" i="1"/>
  <c r="F38" i="1" s="1"/>
  <c r="D43" i="1" l="1"/>
  <c r="E43" i="1" s="1"/>
  <c r="F43" i="1" s="1"/>
</calcChain>
</file>

<file path=xl/sharedStrings.xml><?xml version="1.0" encoding="utf-8"?>
<sst xmlns="http://schemas.openxmlformats.org/spreadsheetml/2006/main" count="37" uniqueCount="33">
  <si>
    <t>ALLEGATO 3.A - Prospetto dei preventivi delle spese da sostenere</t>
  </si>
  <si>
    <t>BANDO PUBBLICO per l’assegnazione delle risorse previste dal “Fondo di sostegno ai comuni marginali” per gli anni 2021-2023, annualità 2023.</t>
  </si>
  <si>
    <t>Casa di posta A</t>
  </si>
  <si>
    <t>contributo max concedibile</t>
  </si>
  <si>
    <t>Tipologia di spesa</t>
  </si>
  <si>
    <t>Fornitore</t>
  </si>
  <si>
    <t>Imponibile</t>
  </si>
  <si>
    <t>iva</t>
  </si>
  <si>
    <t>Importo totale</t>
  </si>
  <si>
    <t>Corpo 2 Blocco A</t>
  </si>
  <si>
    <t>Opere murarie ed affini</t>
  </si>
  <si>
    <t xml:space="preserve">Prev. n.      del   </t>
  </si>
  <si>
    <t>Impianti (elettrico, illum. Montacarichi, ascensori, etc…)</t>
  </si>
  <si>
    <t xml:space="preserve">Prev. n.     del   </t>
  </si>
  <si>
    <t xml:space="preserve">Efficientamento energetico  (relamping, solare termico, fotovoltaico)   </t>
  </si>
  <si>
    <t>Totale investimenti</t>
  </si>
  <si>
    <t>Scegliere l'immobile nel menù a tendina:</t>
  </si>
  <si>
    <t>Totale investimenti (imponibile)</t>
  </si>
  <si>
    <t>Contributo richiesto ammissibile (*)</t>
  </si>
  <si>
    <t>Compartecipazione spese (escluso iva)</t>
  </si>
  <si>
    <t>Percentuale di compartecipazione</t>
  </si>
  <si>
    <t>(*)</t>
  </si>
  <si>
    <t xml:space="preserve">Il contributo in conto capitale richiesto per Casa di Posta A sarà pari al 75% dell'imponibile e comunque NON superiore ad € 15.000,00 euro </t>
  </si>
  <si>
    <t xml:space="preserve">Il contributo in conto capitale richiesto per Corpo 2 Blocco A sarà pari al 75% dell'imponibile e comunque NON superiore a € 42.313,42 euro </t>
  </si>
  <si>
    <t>Si allegano alla presente i preventivi di spesa.</t>
  </si>
  <si>
    <t>Il Richiedente</t>
  </si>
  <si>
    <t>Data_________________</t>
  </si>
  <si>
    <t>Totale incarichi professionali</t>
  </si>
  <si>
    <t>Servizi di consulenza specialistica (incarichi tecnici e consulenze alle imprese) nel limite MAX del 10% dell'importo dei lavori</t>
  </si>
  <si>
    <t>Totale lavori (A)</t>
  </si>
  <si>
    <t>Spese professionali ammissibili entro il 10% (B)</t>
  </si>
  <si>
    <t>75% della Spesa ammissibile</t>
  </si>
  <si>
    <t>Spesa ammissibile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</si>
</sst>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164" fontId="2" fillId="0" borderId="3" xfId="0" applyNumberFormat="1" applyFont="1" applyBorder="1" applyAlignment="1">
      <alignment vertical="center" wrapText="1"/>
    </xf>
    <xf numFmtId="0" fontId="3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8" xfId="0" applyFont="1" applyBorder="1" applyAlignment="1" applyProtection="1">
      <alignment vertical="center" wrapText="1"/>
      <protection locked="0"/>
    </xf>
    <xf numFmtId="164" fontId="5" fillId="0" borderId="8" xfId="0" applyNumberFormat="1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164" fontId="5" fillId="0" borderId="9" xfId="0" applyNumberFormat="1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164" fontId="5" fillId="0" borderId="3" xfId="0" applyNumberFormat="1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164" fontId="5" fillId="0" borderId="10" xfId="0" applyNumberFormat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164" fontId="0" fillId="0" borderId="0" xfId="0" applyNumberFormat="1"/>
    <xf numFmtId="164" fontId="7" fillId="3" borderId="0" xfId="0" applyNumberFormat="1" applyFont="1" applyFill="1" applyProtection="1">
      <protection locked="0"/>
    </xf>
    <xf numFmtId="0" fontId="0" fillId="0" borderId="0" xfId="0" quotePrefix="1"/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0" fillId="0" borderId="12" xfId="0" applyBorder="1"/>
    <xf numFmtId="164" fontId="5" fillId="0" borderId="13" xfId="0" applyNumberFormat="1" applyFont="1" applyBorder="1" applyAlignment="1" applyProtection="1">
      <alignment vertical="center" wrapText="1"/>
      <protection locked="0"/>
    </xf>
    <xf numFmtId="164" fontId="5" fillId="0" borderId="8" xfId="0" applyNumberFormat="1" applyFont="1" applyBorder="1" applyAlignment="1" applyProtection="1">
      <alignment vertical="center" wrapText="1"/>
    </xf>
    <xf numFmtId="164" fontId="5" fillId="0" borderId="9" xfId="0" applyNumberFormat="1" applyFont="1" applyBorder="1" applyAlignment="1" applyProtection="1">
      <alignment vertical="center" wrapText="1"/>
    </xf>
    <xf numFmtId="164" fontId="5" fillId="0" borderId="10" xfId="0" applyNumberFormat="1" applyFont="1" applyBorder="1" applyAlignment="1" applyProtection="1">
      <alignment vertical="center" wrapText="1"/>
    </xf>
    <xf numFmtId="164" fontId="5" fillId="0" borderId="13" xfId="0" applyNumberFormat="1" applyFont="1" applyBorder="1" applyAlignment="1" applyProtection="1">
      <alignment vertical="center" wrapText="1"/>
    </xf>
    <xf numFmtId="164" fontId="5" fillId="0" borderId="3" xfId="0" applyNumberFormat="1" applyFont="1" applyBorder="1" applyAlignment="1" applyProtection="1">
      <alignment vertical="center" wrapText="1"/>
    </xf>
    <xf numFmtId="164" fontId="4" fillId="0" borderId="3" xfId="0" applyNumberFormat="1" applyFont="1" applyBorder="1" applyAlignment="1" applyProtection="1">
      <alignment vertical="center" wrapText="1"/>
    </xf>
    <xf numFmtId="164" fontId="1" fillId="0" borderId="3" xfId="0" applyNumberFormat="1" applyFont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164" fontId="1" fillId="0" borderId="8" xfId="0" applyNumberFormat="1" applyFont="1" applyBorder="1" applyAlignment="1" applyProtection="1">
      <alignment horizontal="right" vertical="center" wrapText="1"/>
    </xf>
    <xf numFmtId="164" fontId="1" fillId="0" borderId="11" xfId="0" applyNumberFormat="1" applyFont="1" applyBorder="1" applyAlignment="1" applyProtection="1">
      <alignment horizontal="right" vertical="center" wrapText="1"/>
    </xf>
    <xf numFmtId="164" fontId="1" fillId="0" borderId="11" xfId="0" applyNumberFormat="1" applyFont="1" applyBorder="1" applyAlignment="1" applyProtection="1">
      <alignment vertical="center" wrapText="1"/>
    </xf>
    <xf numFmtId="10" fontId="1" fillId="0" borderId="8" xfId="0" applyNumberFormat="1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right"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7" xfId="0" applyFont="1" applyBorder="1" applyAlignment="1" applyProtection="1">
      <alignment horizontal="right" vertical="center" wrapText="1"/>
    </xf>
    <xf numFmtId="0" fontId="5" fillId="0" borderId="14" xfId="0" applyFont="1" applyBorder="1" applyAlignment="1" applyProtection="1">
      <alignment horizontal="right" vertical="center" wrapText="1"/>
    </xf>
    <xf numFmtId="0" fontId="5" fillId="0" borderId="17" xfId="0" applyFont="1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right" vertical="center" wrapText="1"/>
    </xf>
    <xf numFmtId="0" fontId="0" fillId="0" borderId="16" xfId="0" applyBorder="1" applyAlignment="1">
      <alignment horizontal="center"/>
    </xf>
    <xf numFmtId="164" fontId="5" fillId="0" borderId="14" xfId="0" applyNumberFormat="1" applyFont="1" applyBorder="1" applyAlignment="1" applyProtection="1">
      <alignment horizontal="center" vertical="center" wrapText="1"/>
      <protection locked="0"/>
    </xf>
    <xf numFmtId="164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EC4C-C7E5-405E-93DE-F4DB0EB607F7}">
  <dimension ref="A1:O52"/>
  <sheetViews>
    <sheetView tabSelected="1" view="pageBreakPreview" topLeftCell="A9" zoomScale="85" zoomScaleNormal="85" zoomScaleSheetLayoutView="85" workbookViewId="0">
      <selection activeCell="I13" sqref="I13"/>
    </sheetView>
  </sheetViews>
  <sheetFormatPr defaultRowHeight="15" x14ac:dyDescent="0.25"/>
  <cols>
    <col min="1" max="1" width="64.28515625" customWidth="1"/>
    <col min="2" max="2" width="26.5703125" customWidth="1"/>
    <col min="3" max="3" width="34.85546875" customWidth="1"/>
    <col min="4" max="4" width="30.28515625" customWidth="1"/>
    <col min="5" max="5" width="18" customWidth="1"/>
    <col min="6" max="6" width="25.42578125" customWidth="1"/>
    <col min="13" max="13" width="21.7109375" customWidth="1"/>
    <col min="14" max="14" width="16.140625" customWidth="1"/>
  </cols>
  <sheetData>
    <row r="1" spans="1:15" ht="15.75" x14ac:dyDescent="0.25">
      <c r="A1" s="1"/>
      <c r="B1" s="1"/>
      <c r="C1" s="55" t="s">
        <v>0</v>
      </c>
      <c r="D1" s="55"/>
      <c r="E1" s="55"/>
      <c r="F1" s="55"/>
    </row>
    <row r="3" spans="1:15" x14ac:dyDescent="0.25">
      <c r="A3" s="2"/>
      <c r="B3" s="2"/>
      <c r="C3" s="2"/>
      <c r="D3" s="2"/>
      <c r="E3" s="2"/>
      <c r="F3" s="2"/>
    </row>
    <row r="4" spans="1:15" ht="18.75" x14ac:dyDescent="0.25">
      <c r="A4" s="56" t="s">
        <v>1</v>
      </c>
      <c r="B4" s="56"/>
      <c r="C4" s="56"/>
      <c r="D4" s="56"/>
      <c r="E4" s="56"/>
      <c r="F4" s="56"/>
    </row>
    <row r="5" spans="1:15" x14ac:dyDescent="0.25">
      <c r="A5" s="3"/>
      <c r="B5" s="3"/>
      <c r="C5" s="3"/>
      <c r="D5" s="3"/>
      <c r="E5" s="3"/>
      <c r="F5" s="3"/>
    </row>
    <row r="7" spans="1:15" ht="19.5" thickBot="1" x14ac:dyDescent="0.35">
      <c r="M7" s="4" t="s">
        <v>2</v>
      </c>
      <c r="N7" s="5">
        <v>15000</v>
      </c>
      <c r="O7" s="6" t="s">
        <v>3</v>
      </c>
    </row>
    <row r="8" spans="1:15" ht="19.5" thickBot="1" x14ac:dyDescent="0.35">
      <c r="A8" s="7" t="s">
        <v>4</v>
      </c>
      <c r="B8" s="8"/>
      <c r="C8" s="8" t="s">
        <v>5</v>
      </c>
      <c r="D8" s="8" t="s">
        <v>6</v>
      </c>
      <c r="E8" s="8" t="s">
        <v>7</v>
      </c>
      <c r="F8" s="8" t="s">
        <v>8</v>
      </c>
      <c r="M8" s="4" t="s">
        <v>9</v>
      </c>
      <c r="N8" s="5">
        <v>42313.42</v>
      </c>
      <c r="O8" s="6" t="s">
        <v>3</v>
      </c>
    </row>
    <row r="9" spans="1:15" ht="16.5" thickBot="1" x14ac:dyDescent="0.3">
      <c r="A9" s="57" t="s">
        <v>10</v>
      </c>
      <c r="B9" s="58"/>
      <c r="C9" s="58"/>
      <c r="D9" s="9"/>
      <c r="E9" s="9"/>
      <c r="F9" s="10"/>
    </row>
    <row r="10" spans="1:15" ht="18" customHeight="1" x14ac:dyDescent="0.25">
      <c r="A10" s="11" t="s">
        <v>11</v>
      </c>
      <c r="B10" s="11"/>
      <c r="C10" s="11"/>
      <c r="D10" s="12"/>
      <c r="E10" s="12"/>
      <c r="F10" s="29">
        <f t="shared" ref="F10:F15" si="0">SUM(D10:E10)</f>
        <v>0</v>
      </c>
    </row>
    <row r="11" spans="1:15" ht="15.75" x14ac:dyDescent="0.25">
      <c r="A11" s="13"/>
      <c r="B11" s="13"/>
      <c r="C11" s="13"/>
      <c r="D11" s="14"/>
      <c r="E11" s="14"/>
      <c r="F11" s="30">
        <f t="shared" si="0"/>
        <v>0</v>
      </c>
    </row>
    <row r="12" spans="1:15" ht="15.75" x14ac:dyDescent="0.25">
      <c r="A12" s="13"/>
      <c r="B12" s="13"/>
      <c r="C12" s="13"/>
      <c r="D12" s="14"/>
      <c r="E12" s="14"/>
      <c r="F12" s="30">
        <f t="shared" si="0"/>
        <v>0</v>
      </c>
    </row>
    <row r="13" spans="1:15" ht="15.75" x14ac:dyDescent="0.25">
      <c r="A13" s="13"/>
      <c r="B13" s="13"/>
      <c r="C13" s="13"/>
      <c r="D13" s="14"/>
      <c r="E13" s="14"/>
      <c r="F13" s="30">
        <f t="shared" si="0"/>
        <v>0</v>
      </c>
    </row>
    <row r="14" spans="1:15" ht="15.75" x14ac:dyDescent="0.25">
      <c r="A14" s="15"/>
      <c r="B14" s="15"/>
      <c r="C14" s="15"/>
      <c r="D14" s="16"/>
      <c r="E14" s="16"/>
      <c r="F14" s="30">
        <f t="shared" si="0"/>
        <v>0</v>
      </c>
    </row>
    <row r="15" spans="1:15" ht="16.5" thickBot="1" x14ac:dyDescent="0.3">
      <c r="A15" s="17"/>
      <c r="B15" s="17"/>
      <c r="C15" s="17"/>
      <c r="D15" s="18"/>
      <c r="E15" s="18"/>
      <c r="F15" s="30">
        <f t="shared" si="0"/>
        <v>0</v>
      </c>
    </row>
    <row r="16" spans="1:15" ht="16.5" thickBot="1" x14ac:dyDescent="0.3">
      <c r="A16" s="57" t="s">
        <v>12</v>
      </c>
      <c r="B16" s="58"/>
      <c r="C16" s="58"/>
      <c r="D16" s="9"/>
      <c r="E16" s="9"/>
      <c r="F16" s="10"/>
    </row>
    <row r="17" spans="1:14" ht="19.5" customHeight="1" x14ac:dyDescent="0.25">
      <c r="A17" s="11" t="s">
        <v>13</v>
      </c>
      <c r="B17" s="11"/>
      <c r="C17" s="11"/>
      <c r="D17" s="12"/>
      <c r="E17" s="12"/>
      <c r="F17" s="29">
        <f t="shared" ref="F17:F22" si="1">SUM(D17:E17)</f>
        <v>0</v>
      </c>
    </row>
    <row r="18" spans="1:14" ht="15.75" x14ac:dyDescent="0.25">
      <c r="A18" s="13"/>
      <c r="B18" s="13"/>
      <c r="C18" s="13"/>
      <c r="D18" s="14"/>
      <c r="E18" s="14"/>
      <c r="F18" s="30">
        <f t="shared" si="1"/>
        <v>0</v>
      </c>
    </row>
    <row r="19" spans="1:14" ht="15.75" x14ac:dyDescent="0.25">
      <c r="A19" s="13"/>
      <c r="B19" s="13"/>
      <c r="C19" s="13"/>
      <c r="D19" s="14"/>
      <c r="E19" s="14"/>
      <c r="F19" s="30">
        <f t="shared" si="1"/>
        <v>0</v>
      </c>
    </row>
    <row r="20" spans="1:14" ht="15.75" x14ac:dyDescent="0.25">
      <c r="A20" s="13"/>
      <c r="B20" s="13"/>
      <c r="C20" s="13"/>
      <c r="D20" s="14"/>
      <c r="E20" s="14"/>
      <c r="F20" s="30">
        <f t="shared" si="1"/>
        <v>0</v>
      </c>
    </row>
    <row r="21" spans="1:14" ht="15.75" x14ac:dyDescent="0.25">
      <c r="A21" s="15"/>
      <c r="B21" s="15"/>
      <c r="C21" s="15"/>
      <c r="D21" s="16"/>
      <c r="E21" s="16"/>
      <c r="F21" s="30">
        <f t="shared" si="1"/>
        <v>0</v>
      </c>
    </row>
    <row r="22" spans="1:14" ht="16.5" thickBot="1" x14ac:dyDescent="0.3">
      <c r="A22" s="17"/>
      <c r="B22" s="17"/>
      <c r="C22" s="17"/>
      <c r="D22" s="18"/>
      <c r="E22" s="18"/>
      <c r="F22" s="31">
        <f t="shared" si="1"/>
        <v>0</v>
      </c>
    </row>
    <row r="23" spans="1:14" ht="16.5" thickBot="1" x14ac:dyDescent="0.3">
      <c r="A23" s="57" t="s">
        <v>14</v>
      </c>
      <c r="B23" s="58"/>
      <c r="C23" s="58"/>
      <c r="D23" s="9"/>
      <c r="E23" s="9"/>
      <c r="F23" s="10"/>
    </row>
    <row r="24" spans="1:14" ht="18.75" customHeight="1" x14ac:dyDescent="0.25">
      <c r="A24" s="11" t="s">
        <v>13</v>
      </c>
      <c r="B24" s="11"/>
      <c r="C24" s="11"/>
      <c r="D24" s="12"/>
      <c r="E24" s="12"/>
      <c r="F24" s="29">
        <f>SUM(D24:E24)</f>
        <v>0</v>
      </c>
    </row>
    <row r="25" spans="1:14" ht="15.75" x14ac:dyDescent="0.25">
      <c r="A25" s="13"/>
      <c r="B25" s="13"/>
      <c r="C25" s="13"/>
      <c r="D25" s="14"/>
      <c r="E25" s="14"/>
      <c r="F25" s="30">
        <f>SUM(D25:E25)</f>
        <v>0</v>
      </c>
      <c r="L25" s="19"/>
    </row>
    <row r="26" spans="1:14" ht="15.75" x14ac:dyDescent="0.25">
      <c r="A26" s="13"/>
      <c r="B26" s="13"/>
      <c r="C26" s="13"/>
      <c r="D26" s="14"/>
      <c r="E26" s="14"/>
      <c r="F26" s="30">
        <f t="shared" ref="F26:F28" si="2">SUM(D26:E26)</f>
        <v>0</v>
      </c>
      <c r="L26" s="19"/>
    </row>
    <row r="27" spans="1:14" ht="15.75" x14ac:dyDescent="0.25">
      <c r="A27" s="13"/>
      <c r="B27" s="13"/>
      <c r="C27" s="13"/>
      <c r="D27" s="14"/>
      <c r="E27" s="14"/>
      <c r="F27" s="30">
        <f t="shared" si="2"/>
        <v>0</v>
      </c>
      <c r="L27" s="19"/>
    </row>
    <row r="28" spans="1:14" ht="15.75" x14ac:dyDescent="0.25">
      <c r="A28" s="15"/>
      <c r="B28" s="15"/>
      <c r="C28" s="15"/>
      <c r="D28" s="16"/>
      <c r="E28" s="16"/>
      <c r="F28" s="30">
        <f t="shared" si="2"/>
        <v>0</v>
      </c>
    </row>
    <row r="29" spans="1:14" ht="16.5" thickBot="1" x14ac:dyDescent="0.3">
      <c r="A29" s="17"/>
      <c r="B29" s="17"/>
      <c r="C29" s="17"/>
      <c r="D29" s="18"/>
      <c r="E29" s="18"/>
      <c r="F29" s="31">
        <f>SUM(D29:E29)</f>
        <v>0</v>
      </c>
      <c r="N29" s="20"/>
    </row>
    <row r="30" spans="1:14" ht="16.5" thickBot="1" x14ac:dyDescent="0.3">
      <c r="A30" s="47" t="s">
        <v>29</v>
      </c>
      <c r="B30" s="47"/>
      <c r="C30" s="47"/>
      <c r="D30" s="32">
        <f>SUM(D10:D29)</f>
        <v>0</v>
      </c>
      <c r="E30" s="28"/>
      <c r="F30" s="28"/>
      <c r="N30" s="20"/>
    </row>
    <row r="31" spans="1:14" ht="16.5" thickBot="1" x14ac:dyDescent="0.3">
      <c r="A31" s="57" t="s">
        <v>28</v>
      </c>
      <c r="B31" s="58"/>
      <c r="C31" s="58"/>
      <c r="D31" s="58"/>
      <c r="E31" s="58"/>
      <c r="F31" s="59"/>
      <c r="N31" s="20"/>
    </row>
    <row r="32" spans="1:14" ht="15.75" x14ac:dyDescent="0.25">
      <c r="A32" s="15" t="s">
        <v>13</v>
      </c>
      <c r="B32" s="15"/>
      <c r="C32" s="15"/>
      <c r="D32" s="16"/>
      <c r="E32" s="16"/>
      <c r="F32" s="33">
        <f>SUM(D32:E32)</f>
        <v>0</v>
      </c>
    </row>
    <row r="33" spans="1:13" ht="15.75" x14ac:dyDescent="0.25">
      <c r="A33" s="15"/>
      <c r="B33" s="15"/>
      <c r="C33" s="15"/>
      <c r="D33" s="16"/>
      <c r="E33" s="16"/>
      <c r="F33" s="33">
        <f>SUM(D33:E33)</f>
        <v>0</v>
      </c>
    </row>
    <row r="34" spans="1:13" ht="15.75" x14ac:dyDescent="0.25">
      <c r="A34" s="15"/>
      <c r="B34" s="15"/>
      <c r="C34" s="15"/>
      <c r="D34" s="16"/>
      <c r="E34" s="16"/>
      <c r="F34" s="33">
        <f>SUM(D34:E34)</f>
        <v>0</v>
      </c>
    </row>
    <row r="35" spans="1:13" ht="15.75" x14ac:dyDescent="0.25">
      <c r="A35" s="15"/>
      <c r="B35" s="15"/>
      <c r="C35" s="15"/>
      <c r="D35" s="16"/>
      <c r="E35" s="16"/>
      <c r="F35" s="33">
        <f>SUM(D35:E35)</f>
        <v>0</v>
      </c>
    </row>
    <row r="36" spans="1:13" ht="15.75" x14ac:dyDescent="0.25">
      <c r="A36" s="48" t="s">
        <v>27</v>
      </c>
      <c r="B36" s="49"/>
      <c r="C36" s="50"/>
      <c r="D36" s="33">
        <f>SUM(D32:D35)</f>
        <v>0</v>
      </c>
      <c r="E36" s="33">
        <f>SUM(E32:E35)</f>
        <v>0</v>
      </c>
      <c r="F36" s="33">
        <f>SUM(D36:E36)</f>
        <v>0</v>
      </c>
    </row>
    <row r="37" spans="1:13" ht="15.75" x14ac:dyDescent="0.25">
      <c r="A37" s="48" t="s">
        <v>30</v>
      </c>
      <c r="B37" s="49"/>
      <c r="C37" s="50"/>
      <c r="D37" s="34">
        <f>IF(D36&lt;D30*10/100,D36,IF(D36&gt;D30*10/100,D30*10/100,IF(D36=D30*10/100,D36)))</f>
        <v>0</v>
      </c>
      <c r="E37" s="52"/>
      <c r="F37" s="53"/>
    </row>
    <row r="38" spans="1:13" ht="15.75" x14ac:dyDescent="0.25">
      <c r="A38" s="44" t="s">
        <v>15</v>
      </c>
      <c r="B38" s="44"/>
      <c r="C38" s="44"/>
      <c r="D38" s="35">
        <f>D30+D36</f>
        <v>0</v>
      </c>
      <c r="E38" s="35">
        <f>SUM(E10:E29)+E36</f>
        <v>0</v>
      </c>
      <c r="F38" s="35">
        <f>SUM(F10:F36)</f>
        <v>0</v>
      </c>
    </row>
    <row r="39" spans="1:13" x14ac:dyDescent="0.25">
      <c r="A39" s="51"/>
      <c r="B39" s="51"/>
      <c r="C39" s="51"/>
    </row>
    <row r="40" spans="1:13" x14ac:dyDescent="0.25">
      <c r="A40" s="54" t="s">
        <v>16</v>
      </c>
      <c r="B40" s="54"/>
      <c r="C40" s="21" t="s">
        <v>2</v>
      </c>
    </row>
    <row r="41" spans="1:13" ht="15.75" thickBot="1" x14ac:dyDescent="0.3"/>
    <row r="42" spans="1:13" ht="48" thickBot="1" x14ac:dyDescent="0.3">
      <c r="A42" s="36" t="s">
        <v>17</v>
      </c>
      <c r="B42" s="37" t="s">
        <v>32</v>
      </c>
      <c r="C42" s="38" t="s">
        <v>31</v>
      </c>
      <c r="D42" s="38" t="s">
        <v>18</v>
      </c>
      <c r="E42" s="39" t="s">
        <v>19</v>
      </c>
      <c r="F42" s="39" t="s">
        <v>20</v>
      </c>
    </row>
    <row r="43" spans="1:13" ht="15.75" x14ac:dyDescent="0.25">
      <c r="A43" s="40">
        <f>D38</f>
        <v>0</v>
      </c>
      <c r="B43" s="41">
        <f>D30+D37</f>
        <v>0</v>
      </c>
      <c r="C43" s="42">
        <f>(B43)*75/100</f>
        <v>0</v>
      </c>
      <c r="D43" s="42">
        <f>IF(AND(C40=M7,C43&lt;N7),C43,IF(AND(C40=M7,C43=N7),N7,IF(AND(C40=M7,C43&gt;N7),N7,IF(AND(C40=M8,C43&lt;N8),C43,IF(AND(C40=M8,C43=N8),M8,IF(AND(C40=M8,C43&gt;N8),N8,"falso"))))))</f>
        <v>0</v>
      </c>
      <c r="E43" s="42">
        <f>D38-D43</f>
        <v>0</v>
      </c>
      <c r="F43" s="43" t="e">
        <f>E43/D38</f>
        <v>#DIV/0!</v>
      </c>
    </row>
    <row r="44" spans="1:13" x14ac:dyDescent="0.25">
      <c r="M44" s="22"/>
    </row>
    <row r="45" spans="1:13" x14ac:dyDescent="0.25">
      <c r="A45" t="s">
        <v>21</v>
      </c>
    </row>
    <row r="46" spans="1:13" x14ac:dyDescent="0.25">
      <c r="A46" s="45" t="s">
        <v>22</v>
      </c>
      <c r="B46" s="45"/>
      <c r="C46" s="45"/>
      <c r="D46" s="45"/>
    </row>
    <row r="47" spans="1:13" x14ac:dyDescent="0.25">
      <c r="A47" s="23" t="s">
        <v>23</v>
      </c>
      <c r="B47" s="23"/>
      <c r="C47" s="24"/>
    </row>
    <row r="49" spans="1:5" ht="15.75" x14ac:dyDescent="0.25">
      <c r="A49" s="25" t="s">
        <v>24</v>
      </c>
      <c r="B49" s="25"/>
    </row>
    <row r="50" spans="1:5" ht="15.75" x14ac:dyDescent="0.25">
      <c r="D50" s="46" t="s">
        <v>25</v>
      </c>
      <c r="E50" s="46"/>
    </row>
    <row r="51" spans="1:5" ht="15.75" x14ac:dyDescent="0.25">
      <c r="A51" s="26" t="s">
        <v>26</v>
      </c>
      <c r="B51" s="26"/>
    </row>
    <row r="52" spans="1:5" x14ac:dyDescent="0.25">
      <c r="D52" s="27"/>
      <c r="E52" s="27"/>
    </row>
  </sheetData>
  <sheetProtection algorithmName="SHA-512" hashValue="Ji0ITZhbpocseEWZFIAHymApWUS+pUUYcJ6qaRoDwomRsCguV4qyfHYjVocQV8t4rM1ZaJ169y7fhmtQQu9cEg==" saltValue="o9NbJWO6RwSH8uqHjfLoiw==" spinCount="100000" sheet="1" objects="1" scenarios="1"/>
  <mergeCells count="15">
    <mergeCell ref="C1:F1"/>
    <mergeCell ref="A4:F4"/>
    <mergeCell ref="A9:C9"/>
    <mergeCell ref="A16:C16"/>
    <mergeCell ref="A23:C23"/>
    <mergeCell ref="A38:C38"/>
    <mergeCell ref="A46:D46"/>
    <mergeCell ref="D50:E50"/>
    <mergeCell ref="A30:C30"/>
    <mergeCell ref="A36:C36"/>
    <mergeCell ref="A37:C37"/>
    <mergeCell ref="A39:C39"/>
    <mergeCell ref="E37:F37"/>
    <mergeCell ref="A40:B40"/>
    <mergeCell ref="A31:F31"/>
  </mergeCells>
  <dataValidations count="1">
    <dataValidation type="list" allowBlank="1" showInputMessage="1" showErrorMessage="1" sqref="C40" xr:uid="{F37D28A5-AF20-466D-BE7D-558BE3788BB5}">
      <formula1>$M$7:$M$8</formula1>
    </dataValidation>
  </dataValidations>
  <pageMargins left="0.7" right="0.7" top="0.75" bottom="0.75" header="0.3" footer="0.3"/>
  <pageSetup paperSize="9" scale="43" orientation="portrait" r:id="rId1"/>
  <ignoredErrors>
    <ignoredError sqref="F10:F15 F17:F22 F24:F29 F32:F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D'Aloisio</dc:creator>
  <cp:lastModifiedBy>Ippolito_Vita</cp:lastModifiedBy>
  <dcterms:created xsi:type="dcterms:W3CDTF">2025-04-11T10:56:42Z</dcterms:created>
  <dcterms:modified xsi:type="dcterms:W3CDTF">2025-04-15T10:10:27Z</dcterms:modified>
</cp:coreProperties>
</file>